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<sst xmlns="http://schemas.openxmlformats.org/spreadsheetml/2006/main" uniqueCount="49">
  <si>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REPORTE DE VENTAS</t>
  </si>
  <si>
    <t>FECHA DE REPORTE:</t>
  </si>
  <si>
    <t>26/04/2023</t>
  </si>
  <si>
    <t>CRITERIO DE FILTRO:</t>
  </si>
  <si>
    <t>RANGO DE FECHAS:</t>
  </si>
  <si>
    <t>Desde 01/04/2023 hasta 26/04/2023</t>
  </si>
  <si>
    <t>TIPO DE DOCUMENTO:</t>
  </si>
  <si>
    <t>EMPRESA (SUCURSAL):</t>
  </si>
  <si>
    <t>GEPROJECT PERU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</si>
  <si>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</si>
  <si>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</si>
  <si>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</si>
  <si>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</si>
  <si>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</si>
  <si>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</si>
  <si>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</si>
  <si>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</si>
  <si>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</si>
  <si>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</si>
  <si>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</si>
  <si>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</si>
  <si>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</si>
  <si>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</si>
  <si>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</si>
  <si>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</si>
  <si>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</si>
  <si>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</si>
  <si>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</si>
  <si>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</si>
  <si>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</si>
  <si>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</si>
  <si>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</si>
  <si>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01/04/2023</t>
  </si>
  <si>
    <t>01</t>
  </si>
  <si>
    <t>F001</t>
  </si>
  <si>
    <t>CONSULTORA Y EJECUTORA GRUPO GALVEZ SOCIEDAD ANONIMA CERRADA</t>
  </si>
  <si>
    <t>03/04/2023</t>
  </si>
  <si>
    <t>ASOCIACIÃN DE PRODUCTORES AGROPECUARIOS ARCA DE NOÃ</t>
  </si>
  <si>
    <t>ASOCIACION DE GANADEROS SOL ANDINO LOS ANDES</t>
  </si>
  <si>
    <t>04/04/2023</t>
  </si>
  <si>
    <t>CONTRATISTAS GENERALES LOS ANDES SAC</t>
  </si>
  <si>
    <t>10/04/2023</t>
  </si>
  <si>
    <t>ALAS DE ESPERANZA PERU</t>
  </si>
  <si>
    <t>11/04/2023</t>
  </si>
  <si>
    <t>12/04/2023</t>
  </si>
  <si>
    <t>03</t>
  </si>
  <si>
    <t>B001</t>
  </si>
  <si>
    <t>PUBLICO</t>
  </si>
  <si>
    <t>MULTISERVICIOS ELECTRICOS INDUSTRIALES CASTRO E.I.R.L.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</si>
</sst>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"0000009"</f>
        <v>0000009</v>
      </c>
      <c r="G8">
        <v>6</v>
      </c>
      <c r="H8" t="str">
        <f>"20491560496"</f>
        <v>20491560496</v>
      </c>
      <c r="I8" t="s">
        <v>35</v>
      </c>
      <c r="J8"/>
      <c r="K8">
        <v>313.56</v>
      </c>
      <c r="L8">
        <v>0.0</v>
      </c>
      <c r="M8"/>
      <c r="N8"/>
      <c r="O8">
        <v>56.44</v>
      </c>
      <c r="P8">
        <v>0.0</v>
      </c>
      <c r="Q8">
        <v>370.0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"0000010"</f>
        <v>0000010</v>
      </c>
      <c r="G9">
        <v>6</v>
      </c>
      <c r="H9" t="str">
        <f>"20491560496"</f>
        <v>20491560496</v>
      </c>
      <c r="I9" t="s">
        <v>35</v>
      </c>
      <c r="J9"/>
      <c r="K9">
        <v>74.58</v>
      </c>
      <c r="L9">
        <v>0.0</v>
      </c>
      <c r="M9"/>
      <c r="N9"/>
      <c r="O9">
        <v>13.42</v>
      </c>
      <c r="P9">
        <v>0.0</v>
      </c>
      <c r="Q9">
        <v>88.0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33</v>
      </c>
      <c r="E10" t="s">
        <v>34</v>
      </c>
      <c r="F10" t="str">
        <f>"0000011"</f>
        <v>0000011</v>
      </c>
      <c r="G10">
        <v>6</v>
      </c>
      <c r="H10" t="str">
        <f>"20609494337"</f>
        <v>20609494337</v>
      </c>
      <c r="I10" t="s">
        <v>37</v>
      </c>
      <c r="J10"/>
      <c r="K10">
        <v>45040.68</v>
      </c>
      <c r="L10">
        <v>0.0</v>
      </c>
      <c r="M10"/>
      <c r="N10"/>
      <c r="O10">
        <v>8107.32</v>
      </c>
      <c r="P10">
        <v>0.0</v>
      </c>
      <c r="Q10">
        <v>53148.0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"0000012"</f>
        <v>0000012</v>
      </c>
      <c r="G11">
        <v>6</v>
      </c>
      <c r="H11" t="str">
        <f>"20606594225"</f>
        <v>20606594225</v>
      </c>
      <c r="I11" t="s">
        <v>38</v>
      </c>
      <c r="J11"/>
      <c r="K11">
        <v>2033.9</v>
      </c>
      <c r="L11">
        <v>0.0</v>
      </c>
      <c r="M11"/>
      <c r="N11"/>
      <c r="O11">
        <v>366.1</v>
      </c>
      <c r="P11">
        <v>0.0</v>
      </c>
      <c r="Q11">
        <v>2400.0</v>
      </c>
      <c r="R11"/>
      <c r="S11"/>
      <c r="T11"/>
      <c r="U11"/>
      <c r="V11"/>
      <c r="W11">
        <v>18</v>
      </c>
    </row>
    <row r="12" spans="1:23">
      <c r="A12"/>
      <c r="B12" t="s">
        <v>39</v>
      </c>
      <c r="C12" t="s">
        <v>39</v>
      </c>
      <c r="D12" t="s">
        <v>33</v>
      </c>
      <c r="E12" t="s">
        <v>34</v>
      </c>
      <c r="F12" t="str">
        <f>"0000013"</f>
        <v>0000013</v>
      </c>
      <c r="G12">
        <v>6</v>
      </c>
      <c r="H12" t="str">
        <f>"20496051298"</f>
        <v>20496051298</v>
      </c>
      <c r="I12" t="s">
        <v>40</v>
      </c>
      <c r="J12"/>
      <c r="K12">
        <v>28.47</v>
      </c>
      <c r="L12">
        <v>0.0</v>
      </c>
      <c r="M12"/>
      <c r="N12"/>
      <c r="O12">
        <v>5.13</v>
      </c>
      <c r="P12">
        <v>0.0</v>
      </c>
      <c r="Q12">
        <v>33.6</v>
      </c>
      <c r="R12"/>
      <c r="S12"/>
      <c r="T12"/>
      <c r="U12"/>
      <c r="V12"/>
      <c r="W12">
        <v>18</v>
      </c>
    </row>
    <row r="13" spans="1:23">
      <c r="A13"/>
      <c r="B13" t="s">
        <v>39</v>
      </c>
      <c r="C13" t="s">
        <v>39</v>
      </c>
      <c r="D13" t="s">
        <v>33</v>
      </c>
      <c r="E13" t="s">
        <v>34</v>
      </c>
      <c r="F13" t="str">
        <f>"0000014"</f>
        <v>0000014</v>
      </c>
      <c r="G13">
        <v>6</v>
      </c>
      <c r="H13" t="str">
        <f>"20491560496"</f>
        <v>20491560496</v>
      </c>
      <c r="I13" t="s">
        <v>35</v>
      </c>
      <c r="J13"/>
      <c r="K13">
        <v>115.25</v>
      </c>
      <c r="L13">
        <v>0.0</v>
      </c>
      <c r="M13"/>
      <c r="N13"/>
      <c r="O13">
        <v>20.75</v>
      </c>
      <c r="P13">
        <v>0.0</v>
      </c>
      <c r="Q13">
        <v>136.0</v>
      </c>
      <c r="R13"/>
      <c r="S13"/>
      <c r="T13"/>
      <c r="U13"/>
      <c r="V13"/>
      <c r="W13">
        <v>18</v>
      </c>
    </row>
    <row r="14" spans="1:23">
      <c r="A14"/>
      <c r="B14" t="s">
        <v>41</v>
      </c>
      <c r="C14" t="s">
        <v>41</v>
      </c>
      <c r="D14" t="s">
        <v>33</v>
      </c>
      <c r="E14" t="s">
        <v>34</v>
      </c>
      <c r="F14" t="str">
        <f>"0000015"</f>
        <v>0000015</v>
      </c>
      <c r="G14">
        <v>6</v>
      </c>
      <c r="H14" t="str">
        <f>"20214010993"</f>
        <v>20214010993</v>
      </c>
      <c r="I14" t="s">
        <v>42</v>
      </c>
      <c r="J14"/>
      <c r="K14">
        <v>22.88</v>
      </c>
      <c r="L14">
        <v>0.0</v>
      </c>
      <c r="M14"/>
      <c r="N14"/>
      <c r="O14">
        <v>4.12</v>
      </c>
      <c r="P14">
        <v>0.0</v>
      </c>
      <c r="Q14">
        <v>27.0</v>
      </c>
      <c r="R14"/>
      <c r="S14"/>
      <c r="T14"/>
      <c r="U14"/>
      <c r="V14"/>
      <c r="W14">
        <v>18</v>
      </c>
    </row>
    <row r="15" spans="1:23">
      <c r="A15"/>
      <c r="B15" t="s">
        <v>43</v>
      </c>
      <c r="C15" t="s">
        <v>43</v>
      </c>
      <c r="D15" t="s">
        <v>33</v>
      </c>
      <c r="E15" t="s">
        <v>34</v>
      </c>
      <c r="F15" t="str">
        <f>"0000016"</f>
        <v>0000016</v>
      </c>
      <c r="G15">
        <v>6</v>
      </c>
      <c r="H15" t="str">
        <f>"20214010993"</f>
        <v>20214010993</v>
      </c>
      <c r="I15" t="s">
        <v>42</v>
      </c>
      <c r="J15"/>
      <c r="K15">
        <v>22.88</v>
      </c>
      <c r="L15">
        <v>0.0</v>
      </c>
      <c r="M15"/>
      <c r="N15"/>
      <c r="O15">
        <v>4.12</v>
      </c>
      <c r="P15">
        <v>0.0</v>
      </c>
      <c r="Q15">
        <v>27.0</v>
      </c>
      <c r="R15"/>
      <c r="S15"/>
      <c r="T15"/>
      <c r="U15"/>
      <c r="V15"/>
      <c r="W15">
        <v>18</v>
      </c>
    </row>
    <row r="16" spans="1:23">
      <c r="A16"/>
      <c r="B16" t="s">
        <v>44</v>
      </c>
      <c r="C16" t="s">
        <v>44</v>
      </c>
      <c r="D16" t="s">
        <v>45</v>
      </c>
      <c r="E16" t="s">
        <v>46</v>
      </c>
      <c r="F16" t="str">
        <f>"0000002"</f>
        <v>0000002</v>
      </c>
      <c r="G16">
        <v>1</v>
      </c>
      <c r="H16" t="str">
        <f>"00000001"</f>
        <v>00000001</v>
      </c>
      <c r="I16" t="s">
        <v>47</v>
      </c>
      <c r="J16"/>
      <c r="K16">
        <v>405.51</v>
      </c>
      <c r="L16">
        <v>0.0</v>
      </c>
      <c r="M16"/>
      <c r="N16"/>
      <c r="O16">
        <v>72.99</v>
      </c>
      <c r="P16">
        <v>0.0</v>
      </c>
      <c r="Q16">
        <v>478.5</v>
      </c>
      <c r="R16"/>
      <c r="S16"/>
      <c r="T16"/>
      <c r="U16"/>
      <c r="V16"/>
      <c r="W16">
        <v>18</v>
      </c>
    </row>
    <row r="17" spans="1:23">
      <c r="A17"/>
      <c r="B17" t="s">
        <v>44</v>
      </c>
      <c r="C17" t="s">
        <v>44</v>
      </c>
      <c r="D17" t="s">
        <v>33</v>
      </c>
      <c r="E17" t="s">
        <v>34</v>
      </c>
      <c r="F17" t="str">
        <f>"0000017"</f>
        <v>0000017</v>
      </c>
      <c r="G17">
        <v>6</v>
      </c>
      <c r="H17" t="str">
        <f>"20572103979"</f>
        <v>20572103979</v>
      </c>
      <c r="I17" t="s">
        <v>48</v>
      </c>
      <c r="J17"/>
      <c r="K17">
        <v>77.54</v>
      </c>
      <c r="L17">
        <v>0.0</v>
      </c>
      <c r="M17"/>
      <c r="N17"/>
      <c r="O17">
        <v>13.96</v>
      </c>
      <c r="P17">
        <v>0.0</v>
      </c>
      <c r="Q17">
        <v>91.5</v>
      </c>
      <c r="R17"/>
      <c r="S17"/>
      <c r="T17"/>
      <c r="U17"/>
      <c r="V17"/>
      <c r="W17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2023-04-26T16:57:17+00:00</dcterms:created>
  <dcterms:modified xsi:type="dcterms:W3CDTF">2023-04-26T16:57:17+00:00</dcterms:modified>
  <dc:title>Untitled Spreadsheet</dc:title>
  <dc:description/>
  <dc:subject/>
  <cp:keywords/>
  <cp:category/>
</cp:coreProperties>
</file>