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didos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<sst xmlns="http://schemas.openxmlformats.org/spreadsheetml/2006/main" uniqueCount="31">
  <si>
    <t>REPORTE DE VENTAS..</t>
  </si>
  <si>
    <t>FECHA DE REPORTE:</t>
  </si>
  <si>
    <t>10/09/2020</t>
  </si>
  <si>
    <t>CRITERIO DE FILTRO:</t>
  </si>
  <si>
    <t>RANGO DE FECHAS:</t>
  </si>
  <si>
    <t>Desde 09/09/2020 hasta 09/09/2020</t>
  </si>
  <si>
    <t>TIPO DE DOCUMENTO:</t>
  </si>
  <si>
    <t>TODOS</t>
  </si>
  <si>
    <t>EMPRESA (SUCURSAL):</t>
  </si>
  <si>
    <t>MULTI MARKET CHICLAYO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</si>
  <si>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</si>
  <si>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</si>
  <si>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</si>
  <si>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</si>
  <si>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</si>
  <si>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</si>
  <si>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</si>
  <si>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</si>
  <si>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</si>
  <si>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</si>
  <si>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</si>
  <si>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</si>
  <si>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</si>
  <si>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</si>
  <si>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</si>
  <si>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 DEL COMPROBANTE DE PAGO</t>
  </si>
  <si>
    <t>GLOSA</t>
  </si>
  <si>
    <t>09/09/2020</t>
  </si>
  <si>
    <t>B001</t>
  </si>
  <si>
    <t>VARIOS</t>
  </si>
  <si>
    <t>CONTADO</t>
  </si>
</sst>
</file>

<file path=xl/styles.xml><?xml version="1.0" encoding="utf-8"?>
<styleSheet xmlns="http://schemas.openxmlformats.org/spreadsheetml/2006/main" xml:space="preserve">
  <numFmts count="0"/>
  <fonts count="1">
    <font>
      <name val="Arial"/>
      <sz val="10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justify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1" workbookViewId="0" showGridLines="true" showRowColHeaders="1"/>
  </sheetViews>
  <sheetFormatPr defaultRowHeight="12.75" outlineLevelRow="0" outlineLevelCol="0"/>
  <sheetData>
    <row r="1" spans="1:17">
      <c r="A1" s="1" t="s">
        <v>0</v>
      </c>
      <c r="B1"/>
      <c r="C1"/>
      <c r="D1"/>
      <c r="E1"/>
      <c r="F1"/>
    </row>
    <row r="2" spans="1:17">
      <c r="A2" t="s">
        <v>1</v>
      </c>
      <c r="B2" t="s">
        <v>2</v>
      </c>
    </row>
    <row r="3" spans="1:17">
      <c r="A3" t="s">
        <v>3</v>
      </c>
      <c r="B3" t="s">
        <v>4</v>
      </c>
      <c r="C3" t="s">
        <v>5</v>
      </c>
    </row>
    <row r="4" spans="1:17">
      <c r="B4" t="s">
        <v>6</v>
      </c>
      <c r="C4" t="s">
        <v>7</v>
      </c>
    </row>
    <row r="5" spans="1:17">
      <c r="B5" t="s">
        <v>8</v>
      </c>
      <c r="C5" t="s">
        <v>9</v>
      </c>
    </row>
    <row r="7" spans="1:17">
      <c r="A7" t="s">
        <v>10</v>
      </c>
      <c r="B7" t="s">
        <v>11</v>
      </c>
      <c r="C7" t="s">
        <v>12</v>
      </c>
      <c r="D7" t="s">
        <v>13</v>
      </c>
      <c r="E7" t="s">
        <v>14</v>
      </c>
      <c r="F7" t="s">
        <v>15</v>
      </c>
      <c r="G7" t="s">
        <v>16</v>
      </c>
      <c r="H7" t="s">
        <v>17</v>
      </c>
      <c r="I7" t="s">
        <v>18</v>
      </c>
      <c r="J7" t="s">
        <v>19</v>
      </c>
      <c r="K7" t="s">
        <v>20</v>
      </c>
      <c r="L7" t="s">
        <v>21</v>
      </c>
      <c r="M7" t="s">
        <v>22</v>
      </c>
      <c r="N7" t="s">
        <v>23</v>
      </c>
      <c r="O7" t="s">
        <v>24</v>
      </c>
      <c r="P7" t="s">
        <v>25</v>
      </c>
      <c r="Q7" t="s">
        <v>26</v>
      </c>
    </row>
    <row r="8" spans="1:17">
      <c r="A8" t="s">
        <v>27</v>
      </c>
      <c r="B8" t="s">
        <v>27</v>
      </c>
      <c r="C8">
        <v>3</v>
      </c>
      <c r="D8" t="s">
        <v>28</v>
      </c>
      <c r="E8" t="str">
        <f>"0001414"</f>
        <v>0001414</v>
      </c>
      <c r="F8">
        <v>1</v>
      </c>
      <c r="G8" t="str">
        <f>"00000000"</f>
        <v>00000000</v>
      </c>
      <c r="H8" t="s">
        <v>29</v>
      </c>
      <c r="I8"/>
      <c r="J8">
        <v>5.48</v>
      </c>
      <c r="K8"/>
      <c r="L8"/>
      <c r="M8"/>
      <c r="N8">
        <v>0.99</v>
      </c>
      <c r="O8"/>
      <c r="P8">
        <v>6.47</v>
      </c>
      <c r="Q8" t="s">
        <v>30</v>
      </c>
    </row>
    <row r="9" spans="1:17">
      <c r="A9" t="s">
        <v>27</v>
      </c>
      <c r="B9" t="s">
        <v>27</v>
      </c>
      <c r="C9">
        <v>3</v>
      </c>
      <c r="D9" t="s">
        <v>28</v>
      </c>
      <c r="E9" t="str">
        <f>"0001413"</f>
        <v>0001413</v>
      </c>
      <c r="F9">
        <v>1</v>
      </c>
      <c r="G9" t="str">
        <f>"00000000"</f>
        <v>00000000</v>
      </c>
      <c r="H9" t="s">
        <v>29</v>
      </c>
      <c r="I9"/>
      <c r="J9">
        <v>1.78</v>
      </c>
      <c r="K9"/>
      <c r="L9"/>
      <c r="M9"/>
      <c r="N9">
        <v>0.32</v>
      </c>
      <c r="O9"/>
      <c r="P9">
        <v>2.1</v>
      </c>
      <c r="Q9" t="s">
        <v>30</v>
      </c>
    </row>
    <row r="10" spans="1:17">
      <c r="A10" t="s">
        <v>27</v>
      </c>
      <c r="B10" t="s">
        <v>27</v>
      </c>
      <c r="C10">
        <v>3</v>
      </c>
      <c r="D10" t="s">
        <v>28</v>
      </c>
      <c r="E10" t="str">
        <f>"0001412"</f>
        <v>0001412</v>
      </c>
      <c r="F10">
        <v>1</v>
      </c>
      <c r="G10" t="str">
        <f>"00000000"</f>
        <v>00000000</v>
      </c>
      <c r="H10" t="s">
        <v>29</v>
      </c>
      <c r="I10"/>
      <c r="J10">
        <v>7.16</v>
      </c>
      <c r="K10"/>
      <c r="L10"/>
      <c r="M10"/>
      <c r="N10">
        <v>1.29</v>
      </c>
      <c r="O10"/>
      <c r="P10">
        <v>8.45</v>
      </c>
      <c r="Q10" t="s">
        <v>30</v>
      </c>
    </row>
    <row r="11" spans="1:17">
      <c r="A11" t="s">
        <v>27</v>
      </c>
      <c r="B11" t="s">
        <v>27</v>
      </c>
      <c r="C11">
        <v>3</v>
      </c>
      <c r="D11" t="s">
        <v>28</v>
      </c>
      <c r="E11" t="str">
        <f>"0001411"</f>
        <v>0001411</v>
      </c>
      <c r="F11">
        <v>1</v>
      </c>
      <c r="G11" t="str">
        <f>"00000000"</f>
        <v>00000000</v>
      </c>
      <c r="H11" t="s">
        <v>29</v>
      </c>
      <c r="I11"/>
      <c r="J11">
        <v>1.61</v>
      </c>
      <c r="K11"/>
      <c r="L11"/>
      <c r="M11"/>
      <c r="N11">
        <v>0.29</v>
      </c>
      <c r="O11"/>
      <c r="P11">
        <v>1.9</v>
      </c>
      <c r="Q11" t="s">
        <v>30</v>
      </c>
    </row>
    <row r="12" spans="1:17">
      <c r="A12" t="s">
        <v>27</v>
      </c>
      <c r="B12" t="s">
        <v>27</v>
      </c>
      <c r="C12">
        <v>3</v>
      </c>
      <c r="D12" t="s">
        <v>28</v>
      </c>
      <c r="E12" t="str">
        <f>"0001410"</f>
        <v>0001410</v>
      </c>
      <c r="F12">
        <v>1</v>
      </c>
      <c r="G12" t="str">
        <f>"00000000"</f>
        <v>00000000</v>
      </c>
      <c r="H12" t="s">
        <v>29</v>
      </c>
      <c r="I12"/>
      <c r="J12">
        <v>1.27</v>
      </c>
      <c r="K12"/>
      <c r="L12"/>
      <c r="M12"/>
      <c r="N12">
        <v>0.23</v>
      </c>
      <c r="O12"/>
      <c r="P12">
        <v>1.5</v>
      </c>
      <c r="Q12" t="s">
        <v>30</v>
      </c>
    </row>
    <row r="13" spans="1:17">
      <c r="A13" t="s">
        <v>27</v>
      </c>
      <c r="B13" t="s">
        <v>27</v>
      </c>
      <c r="C13">
        <v>3</v>
      </c>
      <c r="D13" t="s">
        <v>28</v>
      </c>
      <c r="E13" t="str">
        <f>"0001409"</f>
        <v>0001409</v>
      </c>
      <c r="F13">
        <v>1</v>
      </c>
      <c r="G13" t="str">
        <f>"00000000"</f>
        <v>00000000</v>
      </c>
      <c r="H13" t="s">
        <v>29</v>
      </c>
      <c r="I13"/>
      <c r="J13">
        <v>7.37</v>
      </c>
      <c r="K13"/>
      <c r="L13"/>
      <c r="M13"/>
      <c r="N13">
        <v>1.33</v>
      </c>
      <c r="O13"/>
      <c r="P13">
        <v>8.7</v>
      </c>
      <c r="Q13" t="s">
        <v>30</v>
      </c>
    </row>
    <row r="14" spans="1:17">
      <c r="A14" t="s">
        <v>27</v>
      </c>
      <c r="B14" t="s">
        <v>27</v>
      </c>
      <c r="C14">
        <v>3</v>
      </c>
      <c r="D14" t="s">
        <v>28</v>
      </c>
      <c r="E14" t="str">
        <f>"0001408"</f>
        <v>0001408</v>
      </c>
      <c r="F14">
        <v>1</v>
      </c>
      <c r="G14" t="str">
        <f>"00000000"</f>
        <v>00000000</v>
      </c>
      <c r="H14" t="s">
        <v>29</v>
      </c>
      <c r="I14"/>
      <c r="J14">
        <v>18.03</v>
      </c>
      <c r="K14"/>
      <c r="L14"/>
      <c r="M14"/>
      <c r="N14">
        <v>3.25</v>
      </c>
      <c r="O14"/>
      <c r="P14">
        <v>21.28</v>
      </c>
      <c r="Q14" t="s">
        <v>30</v>
      </c>
    </row>
    <row r="15" spans="1:17">
      <c r="A15" t="s">
        <v>27</v>
      </c>
      <c r="B15" t="s">
        <v>27</v>
      </c>
      <c r="C15">
        <v>3</v>
      </c>
      <c r="D15" t="s">
        <v>28</v>
      </c>
      <c r="E15" t="str">
        <f>"0001407"</f>
        <v>0001407</v>
      </c>
      <c r="F15">
        <v>1</v>
      </c>
      <c r="G15" t="str">
        <f>"00000000"</f>
        <v>00000000</v>
      </c>
      <c r="H15" t="s">
        <v>29</v>
      </c>
      <c r="I15"/>
      <c r="J15">
        <v>1.61</v>
      </c>
      <c r="K15"/>
      <c r="L15"/>
      <c r="M15"/>
      <c r="N15">
        <v>0.29</v>
      </c>
      <c r="O15"/>
      <c r="P15">
        <v>1.9</v>
      </c>
      <c r="Q15" t="s">
        <v>30</v>
      </c>
    </row>
    <row r="16" spans="1:17">
      <c r="A16" t="s">
        <v>27</v>
      </c>
      <c r="B16" t="s">
        <v>27</v>
      </c>
      <c r="C16">
        <v>3</v>
      </c>
      <c r="D16" t="s">
        <v>28</v>
      </c>
      <c r="E16" t="str">
        <f>"0001406"</f>
        <v>0001406</v>
      </c>
      <c r="F16">
        <v>1</v>
      </c>
      <c r="G16" t="str">
        <f>"00000000"</f>
        <v>00000000</v>
      </c>
      <c r="H16" t="s">
        <v>29</v>
      </c>
      <c r="I16"/>
      <c r="J16">
        <v>2.8</v>
      </c>
      <c r="K16"/>
      <c r="L16"/>
      <c r="M16"/>
      <c r="N16">
        <v>0.5</v>
      </c>
      <c r="O16"/>
      <c r="P16">
        <v>3.3</v>
      </c>
      <c r="Q16" t="s">
        <v>30</v>
      </c>
    </row>
    <row r="17" spans="1:17">
      <c r="A17" t="s">
        <v>27</v>
      </c>
      <c r="B17" t="s">
        <v>27</v>
      </c>
      <c r="C17">
        <v>3</v>
      </c>
      <c r="D17" t="s">
        <v>28</v>
      </c>
      <c r="E17" t="str">
        <f>"0001405"</f>
        <v>0001405</v>
      </c>
      <c r="F17">
        <v>1</v>
      </c>
      <c r="G17" t="str">
        <f>"00000000"</f>
        <v>00000000</v>
      </c>
      <c r="H17" t="s">
        <v>29</v>
      </c>
      <c r="I17"/>
      <c r="J17">
        <v>71.62</v>
      </c>
      <c r="K17"/>
      <c r="L17"/>
      <c r="M17"/>
      <c r="N17">
        <v>12.89</v>
      </c>
      <c r="O17"/>
      <c r="P17">
        <v>84.51</v>
      </c>
      <c r="Q17" t="s">
        <v>30</v>
      </c>
    </row>
    <row r="18" spans="1:17">
      <c r="A18" t="s">
        <v>27</v>
      </c>
      <c r="B18" t="s">
        <v>27</v>
      </c>
      <c r="C18">
        <v>3</v>
      </c>
      <c r="D18" t="s">
        <v>28</v>
      </c>
      <c r="E18" t="str">
        <f>"0001404"</f>
        <v>0001404</v>
      </c>
      <c r="F18">
        <v>1</v>
      </c>
      <c r="G18" t="str">
        <f>"00000000"</f>
        <v>00000000</v>
      </c>
      <c r="H18" t="s">
        <v>29</v>
      </c>
      <c r="I18"/>
      <c r="J18">
        <v>1.97</v>
      </c>
      <c r="K18"/>
      <c r="L18"/>
      <c r="M18"/>
      <c r="N18">
        <v>0.36</v>
      </c>
      <c r="O18"/>
      <c r="P18">
        <v>2.33</v>
      </c>
      <c r="Q18" t="s">
        <v>30</v>
      </c>
    </row>
    <row r="19" spans="1:17">
      <c r="A19" t="s">
        <v>27</v>
      </c>
      <c r="B19" t="s">
        <v>27</v>
      </c>
      <c r="C19">
        <v>3</v>
      </c>
      <c r="D19" t="s">
        <v>28</v>
      </c>
      <c r="E19" t="str">
        <f>"0001403"</f>
        <v>0001403</v>
      </c>
      <c r="F19">
        <v>1</v>
      </c>
      <c r="G19" t="str">
        <f>"00000000"</f>
        <v>00000000</v>
      </c>
      <c r="H19" t="s">
        <v>29</v>
      </c>
      <c r="I19"/>
      <c r="J19">
        <v>6.95</v>
      </c>
      <c r="K19"/>
      <c r="L19"/>
      <c r="M19"/>
      <c r="N19">
        <v>1.25</v>
      </c>
      <c r="O19"/>
      <c r="P19">
        <v>8.2</v>
      </c>
      <c r="Q19" t="s">
        <v>30</v>
      </c>
    </row>
    <row r="20" spans="1:17">
      <c r="A20" t="s">
        <v>27</v>
      </c>
      <c r="B20" t="s">
        <v>27</v>
      </c>
      <c r="C20">
        <v>3</v>
      </c>
      <c r="D20" t="s">
        <v>28</v>
      </c>
      <c r="E20" t="str">
        <f>"0001402"</f>
        <v>0001402</v>
      </c>
      <c r="F20">
        <v>1</v>
      </c>
      <c r="G20" t="str">
        <f>"00000000"</f>
        <v>00000000</v>
      </c>
      <c r="H20" t="s">
        <v>29</v>
      </c>
      <c r="I20"/>
      <c r="J20">
        <v>8.66</v>
      </c>
      <c r="K20"/>
      <c r="L20"/>
      <c r="M20"/>
      <c r="N20">
        <v>1.56</v>
      </c>
      <c r="O20"/>
      <c r="P20">
        <v>10.22</v>
      </c>
      <c r="Q20" t="s">
        <v>30</v>
      </c>
    </row>
    <row r="21" spans="1:17">
      <c r="A21" t="s">
        <v>27</v>
      </c>
      <c r="B21" t="s">
        <v>27</v>
      </c>
      <c r="C21">
        <v>3</v>
      </c>
      <c r="D21" t="s">
        <v>28</v>
      </c>
      <c r="E21" t="str">
        <f>"0001401"</f>
        <v>0001401</v>
      </c>
      <c r="F21">
        <v>1</v>
      </c>
      <c r="G21" t="str">
        <f>"00000000"</f>
        <v>00000000</v>
      </c>
      <c r="H21" t="s">
        <v>29</v>
      </c>
      <c r="I21"/>
      <c r="J21">
        <v>1.25</v>
      </c>
      <c r="K21"/>
      <c r="L21"/>
      <c r="M21"/>
      <c r="N21">
        <v>0.23</v>
      </c>
      <c r="O21"/>
      <c r="P21">
        <v>1.48</v>
      </c>
      <c r="Q21" t="s">
        <v>30</v>
      </c>
    </row>
    <row r="22" spans="1:17">
      <c r="A22" t="s">
        <v>27</v>
      </c>
      <c r="B22" t="s">
        <v>27</v>
      </c>
      <c r="C22">
        <v>3</v>
      </c>
      <c r="D22" t="s">
        <v>28</v>
      </c>
      <c r="E22" t="str">
        <f>"0001400"</f>
        <v>0001400</v>
      </c>
      <c r="F22">
        <v>1</v>
      </c>
      <c r="G22" t="str">
        <f>"00000000"</f>
        <v>00000000</v>
      </c>
      <c r="H22" t="s">
        <v>29</v>
      </c>
      <c r="I22"/>
      <c r="J22">
        <v>93.81</v>
      </c>
      <c r="K22"/>
      <c r="L22"/>
      <c r="M22"/>
      <c r="N22">
        <v>16.89</v>
      </c>
      <c r="O22"/>
      <c r="P22">
        <v>110.7</v>
      </c>
      <c r="Q22" t="s">
        <v>30</v>
      </c>
    </row>
    <row r="23" spans="1:17">
      <c r="A23" t="s">
        <v>27</v>
      </c>
      <c r="B23" t="s">
        <v>27</v>
      </c>
      <c r="C23">
        <v>3</v>
      </c>
      <c r="D23" t="s">
        <v>28</v>
      </c>
      <c r="E23" t="str">
        <f>"0001399"</f>
        <v>0001399</v>
      </c>
      <c r="F23">
        <v>1</v>
      </c>
      <c r="G23" t="str">
        <f>"00000000"</f>
        <v>00000000</v>
      </c>
      <c r="H23" t="s">
        <v>29</v>
      </c>
      <c r="I23"/>
      <c r="J23">
        <v>34.59</v>
      </c>
      <c r="K23"/>
      <c r="L23"/>
      <c r="M23"/>
      <c r="N23">
        <v>6.23</v>
      </c>
      <c r="O23"/>
      <c r="P23">
        <v>40.81</v>
      </c>
      <c r="Q23" t="s">
        <v>30</v>
      </c>
    </row>
    <row r="24" spans="1:17">
      <c r="A24" t="s">
        <v>27</v>
      </c>
      <c r="B24" t="s">
        <v>27</v>
      </c>
      <c r="C24">
        <v>3</v>
      </c>
      <c r="D24" t="s">
        <v>28</v>
      </c>
      <c r="E24" t="str">
        <f>"0001398"</f>
        <v>0001398</v>
      </c>
      <c r="F24">
        <v>1</v>
      </c>
      <c r="G24" t="str">
        <f>"00000000"</f>
        <v>00000000</v>
      </c>
      <c r="H24" t="s">
        <v>29</v>
      </c>
      <c r="I24"/>
      <c r="J24">
        <v>6.19</v>
      </c>
      <c r="K24"/>
      <c r="L24"/>
      <c r="M24"/>
      <c r="N24">
        <v>1.11</v>
      </c>
      <c r="O24"/>
      <c r="P24">
        <v>7.3</v>
      </c>
      <c r="Q24" t="s">
        <v>30</v>
      </c>
    </row>
    <row r="25" spans="1:17">
      <c r="A25" t="s">
        <v>27</v>
      </c>
      <c r="B25" t="s">
        <v>27</v>
      </c>
      <c r="C25">
        <v>3</v>
      </c>
      <c r="D25" t="s">
        <v>28</v>
      </c>
      <c r="E25" t="str">
        <f>"0001397"</f>
        <v>0001397</v>
      </c>
      <c r="F25">
        <v>1</v>
      </c>
      <c r="G25" t="str">
        <f>"00000000"</f>
        <v>00000000</v>
      </c>
      <c r="H25" t="s">
        <v>29</v>
      </c>
      <c r="I25"/>
      <c r="J25">
        <v>1.69</v>
      </c>
      <c r="K25"/>
      <c r="L25"/>
      <c r="M25"/>
      <c r="N25">
        <v>0.31</v>
      </c>
      <c r="O25"/>
      <c r="P25">
        <v>2</v>
      </c>
      <c r="Q25" t="s">
        <v>30</v>
      </c>
    </row>
    <row r="26" spans="1:17">
      <c r="A26" t="s">
        <v>27</v>
      </c>
      <c r="B26" t="s">
        <v>27</v>
      </c>
      <c r="C26">
        <v>3</v>
      </c>
      <c r="D26" t="s">
        <v>28</v>
      </c>
      <c r="E26" t="str">
        <f>"0001396"</f>
        <v>0001396</v>
      </c>
      <c r="F26">
        <v>1</v>
      </c>
      <c r="G26" t="str">
        <f>"00000000"</f>
        <v>00000000</v>
      </c>
      <c r="H26" t="s">
        <v>29</v>
      </c>
      <c r="I26"/>
      <c r="J26">
        <v>20.69</v>
      </c>
      <c r="K26"/>
      <c r="L26"/>
      <c r="M26"/>
      <c r="N26">
        <v>3.73</v>
      </c>
      <c r="O26"/>
      <c r="P26">
        <v>24.42</v>
      </c>
      <c r="Q26" t="s">
        <v>30</v>
      </c>
    </row>
    <row r="27" spans="1:17">
      <c r="A27" t="s">
        <v>27</v>
      </c>
      <c r="B27" t="s">
        <v>27</v>
      </c>
      <c r="C27">
        <v>3</v>
      </c>
      <c r="D27" t="s">
        <v>28</v>
      </c>
      <c r="E27" t="str">
        <f>"0001395"</f>
        <v>0001395</v>
      </c>
      <c r="F27">
        <v>1</v>
      </c>
      <c r="G27" t="str">
        <f>"00000000"</f>
        <v>00000000</v>
      </c>
      <c r="H27" t="s">
        <v>29</v>
      </c>
      <c r="I27"/>
      <c r="J27">
        <v>29.11</v>
      </c>
      <c r="K27"/>
      <c r="L27"/>
      <c r="M27"/>
      <c r="N27">
        <v>5.24</v>
      </c>
      <c r="O27"/>
      <c r="P27">
        <v>34.35</v>
      </c>
      <c r="Q27" t="s">
        <v>30</v>
      </c>
    </row>
    <row r="28" spans="1:17">
      <c r="A28" t="s">
        <v>27</v>
      </c>
      <c r="B28" t="s">
        <v>27</v>
      </c>
      <c r="C28">
        <v>3</v>
      </c>
      <c r="D28" t="s">
        <v>28</v>
      </c>
      <c r="E28" t="str">
        <f>"0001394"</f>
        <v>0001394</v>
      </c>
      <c r="F28">
        <v>1</v>
      </c>
      <c r="G28" t="str">
        <f>"00000000"</f>
        <v>00000000</v>
      </c>
      <c r="H28" t="s">
        <v>29</v>
      </c>
      <c r="I28"/>
      <c r="J28">
        <v>3.39</v>
      </c>
      <c r="K28"/>
      <c r="L28"/>
      <c r="M28"/>
      <c r="N28">
        <v>0.61</v>
      </c>
      <c r="O28"/>
      <c r="P28">
        <v>4</v>
      </c>
      <c r="Q28" t="s">
        <v>30</v>
      </c>
    </row>
    <row r="29" spans="1:17">
      <c r="A29" t="s">
        <v>27</v>
      </c>
      <c r="B29" t="s">
        <v>27</v>
      </c>
      <c r="C29">
        <v>3</v>
      </c>
      <c r="D29" t="s">
        <v>28</v>
      </c>
      <c r="E29" t="str">
        <f>"0001393"</f>
        <v>0001393</v>
      </c>
      <c r="F29">
        <v>1</v>
      </c>
      <c r="G29" t="str">
        <f>"00000000"</f>
        <v>00000000</v>
      </c>
      <c r="H29" t="s">
        <v>29</v>
      </c>
      <c r="I29"/>
      <c r="J29">
        <v>26.58</v>
      </c>
      <c r="K29"/>
      <c r="L29"/>
      <c r="M29"/>
      <c r="N29">
        <v>4.78</v>
      </c>
      <c r="O29"/>
      <c r="P29">
        <v>31.37</v>
      </c>
      <c r="Q29" t="s">
        <v>30</v>
      </c>
    </row>
    <row r="30" spans="1:17">
      <c r="A30" t="s">
        <v>27</v>
      </c>
      <c r="B30" t="s">
        <v>27</v>
      </c>
      <c r="C30">
        <v>3</v>
      </c>
      <c r="D30" t="s">
        <v>28</v>
      </c>
      <c r="E30" t="str">
        <f>"0001392"</f>
        <v>0001392</v>
      </c>
      <c r="F30">
        <v>1</v>
      </c>
      <c r="G30" t="str">
        <f>"00000000"</f>
        <v>00000000</v>
      </c>
      <c r="H30" t="s">
        <v>29</v>
      </c>
      <c r="I30"/>
      <c r="J30">
        <v>16</v>
      </c>
      <c r="K30"/>
      <c r="L30"/>
      <c r="M30"/>
      <c r="N30">
        <v>2.88</v>
      </c>
      <c r="O30"/>
      <c r="P30">
        <v>18.88</v>
      </c>
      <c r="Q30" t="s">
        <v>30</v>
      </c>
    </row>
    <row r="31" spans="1:17">
      <c r="A31" t="s">
        <v>27</v>
      </c>
      <c r="B31" t="s">
        <v>27</v>
      </c>
      <c r="C31">
        <v>3</v>
      </c>
      <c r="D31" t="s">
        <v>28</v>
      </c>
      <c r="E31" t="str">
        <f>"0001391"</f>
        <v>0001391</v>
      </c>
      <c r="F31">
        <v>1</v>
      </c>
      <c r="G31" t="str">
        <f>"00000000"</f>
        <v>00000000</v>
      </c>
      <c r="H31" t="s">
        <v>29</v>
      </c>
      <c r="I31"/>
      <c r="J31">
        <v>3.81</v>
      </c>
      <c r="K31"/>
      <c r="L31"/>
      <c r="M31"/>
      <c r="N31">
        <v>0.69</v>
      </c>
      <c r="O31"/>
      <c r="P31">
        <v>4.5</v>
      </c>
      <c r="Q31" t="s">
        <v>30</v>
      </c>
    </row>
    <row r="32" spans="1:17">
      <c r="A32" t="s">
        <v>27</v>
      </c>
      <c r="B32" t="s">
        <v>27</v>
      </c>
      <c r="C32">
        <v>3</v>
      </c>
      <c r="D32" t="s">
        <v>28</v>
      </c>
      <c r="E32" t="str">
        <f>"0001390"</f>
        <v>0001390</v>
      </c>
      <c r="F32">
        <v>1</v>
      </c>
      <c r="G32" t="str">
        <f>"00000000"</f>
        <v>00000000</v>
      </c>
      <c r="H32" t="s">
        <v>29</v>
      </c>
      <c r="I32"/>
      <c r="J32">
        <v>29.45</v>
      </c>
      <c r="K32"/>
      <c r="L32"/>
      <c r="M32"/>
      <c r="N32">
        <v>5.3</v>
      </c>
      <c r="O32"/>
      <c r="P32">
        <v>34.76</v>
      </c>
      <c r="Q32" t="s">
        <v>30</v>
      </c>
    </row>
    <row r="33" spans="1:17">
      <c r="A33" t="s">
        <v>27</v>
      </c>
      <c r="B33" t="s">
        <v>27</v>
      </c>
      <c r="C33">
        <v>3</v>
      </c>
      <c r="D33" t="s">
        <v>28</v>
      </c>
      <c r="E33" t="str">
        <f>"0001389"</f>
        <v>0001389</v>
      </c>
      <c r="F33">
        <v>1</v>
      </c>
      <c r="G33" t="str">
        <f>"00000000"</f>
        <v>00000000</v>
      </c>
      <c r="H33" t="s">
        <v>29</v>
      </c>
      <c r="I33"/>
      <c r="J33">
        <v>15.82</v>
      </c>
      <c r="K33"/>
      <c r="L33"/>
      <c r="M33"/>
      <c r="N33">
        <v>2.85</v>
      </c>
      <c r="O33"/>
      <c r="P33">
        <v>18.67</v>
      </c>
      <c r="Q33" t="s">
        <v>30</v>
      </c>
    </row>
    <row r="34" spans="1:17">
      <c r="A34" t="s">
        <v>27</v>
      </c>
      <c r="B34" t="s">
        <v>27</v>
      </c>
      <c r="C34">
        <v>3</v>
      </c>
      <c r="D34" t="s">
        <v>28</v>
      </c>
      <c r="E34" t="str">
        <f>"0001388"</f>
        <v>0001388</v>
      </c>
      <c r="F34">
        <v>1</v>
      </c>
      <c r="G34" t="str">
        <f>"00000000"</f>
        <v>00000000</v>
      </c>
      <c r="H34" t="s">
        <v>29</v>
      </c>
      <c r="I34"/>
      <c r="J34">
        <v>60.64</v>
      </c>
      <c r="K34"/>
      <c r="L34"/>
      <c r="M34"/>
      <c r="N34">
        <v>10.91</v>
      </c>
      <c r="O34"/>
      <c r="P34">
        <v>71.55</v>
      </c>
      <c r="Q34" t="s">
        <v>30</v>
      </c>
    </row>
    <row r="35" spans="1:17">
      <c r="A35" t="s">
        <v>27</v>
      </c>
      <c r="B35" t="s">
        <v>27</v>
      </c>
      <c r="C35">
        <v>3</v>
      </c>
      <c r="D35" t="s">
        <v>28</v>
      </c>
      <c r="E35" t="str">
        <f>"0001387"</f>
        <v>0001387</v>
      </c>
      <c r="F35">
        <v>1</v>
      </c>
      <c r="G35" t="str">
        <f>"00000000"</f>
        <v>00000000</v>
      </c>
      <c r="H35" t="s">
        <v>29</v>
      </c>
      <c r="I35"/>
      <c r="J35">
        <v>58.02</v>
      </c>
      <c r="K35"/>
      <c r="L35"/>
      <c r="M35"/>
      <c r="N35">
        <v>10.44</v>
      </c>
      <c r="O35"/>
      <c r="P35">
        <v>68.47</v>
      </c>
      <c r="Q35" t="s">
        <v>30</v>
      </c>
    </row>
    <row r="36" spans="1:17">
      <c r="A36" t="s">
        <v>27</v>
      </c>
      <c r="B36" t="s">
        <v>27</v>
      </c>
      <c r="C36">
        <v>3</v>
      </c>
      <c r="D36" t="s">
        <v>28</v>
      </c>
      <c r="E36" t="str">
        <f>"0001386"</f>
        <v>0001386</v>
      </c>
      <c r="F36">
        <v>1</v>
      </c>
      <c r="G36" t="str">
        <f>"00000000"</f>
        <v>00000000</v>
      </c>
      <c r="H36" t="s">
        <v>29</v>
      </c>
      <c r="I36"/>
      <c r="J36">
        <v>8.33</v>
      </c>
      <c r="K36"/>
      <c r="L36"/>
      <c r="M36"/>
      <c r="N36">
        <v>1.5</v>
      </c>
      <c r="O36"/>
      <c r="P36">
        <v>9.83</v>
      </c>
      <c r="Q36" t="s">
        <v>30</v>
      </c>
    </row>
    <row r="37" spans="1:17">
      <c r="A37" t="s">
        <v>27</v>
      </c>
      <c r="B37" t="s">
        <v>27</v>
      </c>
      <c r="C37">
        <v>3</v>
      </c>
      <c r="D37" t="s">
        <v>28</v>
      </c>
      <c r="E37" t="str">
        <f>"0001385"</f>
        <v>0001385</v>
      </c>
      <c r="F37">
        <v>1</v>
      </c>
      <c r="G37" t="str">
        <f>"00000000"</f>
        <v>00000000</v>
      </c>
      <c r="H37" t="s">
        <v>29</v>
      </c>
      <c r="I37"/>
      <c r="J37">
        <v>7.2</v>
      </c>
      <c r="K37"/>
      <c r="L37"/>
      <c r="M37"/>
      <c r="N37">
        <v>1.3</v>
      </c>
      <c r="O37"/>
      <c r="P37">
        <v>8.5</v>
      </c>
      <c r="Q37" t="s">
        <v>30</v>
      </c>
    </row>
    <row r="38" spans="1:17">
      <c r="A38" t="s">
        <v>27</v>
      </c>
      <c r="B38" t="s">
        <v>27</v>
      </c>
      <c r="C38">
        <v>3</v>
      </c>
      <c r="D38" t="s">
        <v>28</v>
      </c>
      <c r="E38" t="str">
        <f>"0001384"</f>
        <v>0001384</v>
      </c>
      <c r="F38">
        <v>1</v>
      </c>
      <c r="G38" t="str">
        <f>"00000000"</f>
        <v>00000000</v>
      </c>
      <c r="H38" t="s">
        <v>29</v>
      </c>
      <c r="I38"/>
      <c r="J38">
        <v>5.7</v>
      </c>
      <c r="K38"/>
      <c r="L38"/>
      <c r="M38"/>
      <c r="N38">
        <v>1.03</v>
      </c>
      <c r="O38"/>
      <c r="P38">
        <v>6.73</v>
      </c>
      <c r="Q38" t="s">
        <v>30</v>
      </c>
    </row>
    <row r="39" spans="1:17">
      <c r="A39" t="s">
        <v>27</v>
      </c>
      <c r="B39" t="s">
        <v>27</v>
      </c>
      <c r="C39">
        <v>3</v>
      </c>
      <c r="D39" t="s">
        <v>28</v>
      </c>
      <c r="E39" t="str">
        <f>"0001383"</f>
        <v>0001383</v>
      </c>
      <c r="F39">
        <v>1</v>
      </c>
      <c r="G39" t="str">
        <f>"00000000"</f>
        <v>00000000</v>
      </c>
      <c r="H39" t="s">
        <v>29</v>
      </c>
      <c r="I39"/>
      <c r="J39">
        <v>5.08</v>
      </c>
      <c r="K39"/>
      <c r="L39"/>
      <c r="M39"/>
      <c r="N39">
        <v>0.92</v>
      </c>
      <c r="O39"/>
      <c r="P39">
        <v>6</v>
      </c>
      <c r="Q39" t="s">
        <v>30</v>
      </c>
    </row>
    <row r="40" spans="1:17">
      <c r="A40" t="s">
        <v>27</v>
      </c>
      <c r="B40" t="s">
        <v>27</v>
      </c>
      <c r="C40">
        <v>3</v>
      </c>
      <c r="D40" t="s">
        <v>28</v>
      </c>
      <c r="E40" t="str">
        <f>"0001382"</f>
        <v>0001382</v>
      </c>
      <c r="F40">
        <v>1</v>
      </c>
      <c r="G40" t="str">
        <f>"00000000"</f>
        <v>00000000</v>
      </c>
      <c r="H40" t="s">
        <v>29</v>
      </c>
      <c r="I40"/>
      <c r="J40">
        <v>13.67</v>
      </c>
      <c r="K40"/>
      <c r="L40"/>
      <c r="M40"/>
      <c r="N40">
        <v>2.46</v>
      </c>
      <c r="O40"/>
      <c r="P40">
        <v>16.12</v>
      </c>
      <c r="Q40" t="s">
        <v>30</v>
      </c>
    </row>
    <row r="41" spans="1:17">
      <c r="A41" t="s">
        <v>27</v>
      </c>
      <c r="B41" t="s">
        <v>27</v>
      </c>
      <c r="C41">
        <v>3</v>
      </c>
      <c r="D41" t="s">
        <v>28</v>
      </c>
      <c r="E41" t="str">
        <f>"0001381"</f>
        <v>0001381</v>
      </c>
      <c r="F41">
        <v>1</v>
      </c>
      <c r="G41" t="str">
        <f>"00000000"</f>
        <v>00000000</v>
      </c>
      <c r="H41" t="s">
        <v>29</v>
      </c>
      <c r="I41"/>
      <c r="J41">
        <v>55.99</v>
      </c>
      <c r="K41"/>
      <c r="L41"/>
      <c r="M41"/>
      <c r="N41">
        <v>10.08</v>
      </c>
      <c r="O41"/>
      <c r="P41">
        <v>66.06</v>
      </c>
      <c r="Q41" t="s">
        <v>30</v>
      </c>
    </row>
    <row r="42" spans="1:17">
      <c r="A42" t="s">
        <v>27</v>
      </c>
      <c r="B42" t="s">
        <v>27</v>
      </c>
      <c r="C42">
        <v>3</v>
      </c>
      <c r="D42" t="s">
        <v>28</v>
      </c>
      <c r="E42" t="str">
        <f>"0001380"</f>
        <v>0001380</v>
      </c>
      <c r="F42">
        <v>1</v>
      </c>
      <c r="G42" t="str">
        <f>"00000000"</f>
        <v>00000000</v>
      </c>
      <c r="H42" t="s">
        <v>29</v>
      </c>
      <c r="I42"/>
      <c r="J42">
        <v>4.85</v>
      </c>
      <c r="K42"/>
      <c r="L42"/>
      <c r="M42"/>
      <c r="N42">
        <v>0.87</v>
      </c>
      <c r="O42"/>
      <c r="P42">
        <v>5.72</v>
      </c>
      <c r="Q42" t="s">
        <v>30</v>
      </c>
    </row>
    <row r="43" spans="1:17">
      <c r="A43" t="s">
        <v>27</v>
      </c>
      <c r="B43" t="s">
        <v>27</v>
      </c>
      <c r="C43">
        <v>3</v>
      </c>
      <c r="D43" t="s">
        <v>28</v>
      </c>
      <c r="E43" t="str">
        <f>"0001379"</f>
        <v>0001379</v>
      </c>
      <c r="F43">
        <v>1</v>
      </c>
      <c r="G43" t="str">
        <f>"00000000"</f>
        <v>00000000</v>
      </c>
      <c r="H43" t="s">
        <v>29</v>
      </c>
      <c r="I43"/>
      <c r="J43">
        <v>2.61</v>
      </c>
      <c r="K43"/>
      <c r="L43"/>
      <c r="M43"/>
      <c r="N43">
        <v>0.47</v>
      </c>
      <c r="O43"/>
      <c r="P43">
        <v>3.08</v>
      </c>
      <c r="Q43" t="s">
        <v>30</v>
      </c>
    </row>
    <row r="44" spans="1:17">
      <c r="A44" t="s">
        <v>27</v>
      </c>
      <c r="B44" t="s">
        <v>27</v>
      </c>
      <c r="C44">
        <v>3</v>
      </c>
      <c r="D44" t="s">
        <v>28</v>
      </c>
      <c r="E44" t="str">
        <f>"0001378"</f>
        <v>0001378</v>
      </c>
      <c r="F44">
        <v>1</v>
      </c>
      <c r="G44" t="str">
        <f>"00000000"</f>
        <v>00000000</v>
      </c>
      <c r="H44" t="s">
        <v>29</v>
      </c>
      <c r="I44"/>
      <c r="J44">
        <v>56.69</v>
      </c>
      <c r="K44"/>
      <c r="L44"/>
      <c r="M44"/>
      <c r="N44">
        <v>10.21</v>
      </c>
      <c r="O44"/>
      <c r="P44">
        <v>66.9</v>
      </c>
      <c r="Q44" t="s"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pedidos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2020-09-10T16:59:38+02:00</dcterms:created>
  <dcterms:modified xsi:type="dcterms:W3CDTF">2020-09-10T16:59:38+02:00</dcterms:modified>
  <dc:title>Untitled Spreadsheet</dc:title>
  <dc:description/>
  <dc:subject/>
  <cp:keywords/>
  <cp:category/>
</cp:coreProperties>
</file>